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1C2B45CA-2840-43D6-BA6E-5EC1C43603D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<sst xmlns="http://schemas.openxmlformats.org/spreadsheetml/2006/main" count="2262" uniqueCount="1134">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</sst>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740</v>
      </c>
      <c r="B10" s="158"/>
      <c r="C10" s="108" t="str">
        <f>VLOOKUP(A10,lista,2,0)</f>
        <v>G. COORDINACIÓN PERSONAL APOYO AGE</v>
      </c>
      <c r="D10" s="108"/>
      <c r="E10" s="108"/>
      <c r="F10" s="108"/>
      <c r="G10" s="108" t="str">
        <f>VLOOKUP(A10,lista,3,0)</f>
        <v>Experto/a 3</v>
      </c>
      <c r="H10" s="108"/>
      <c r="I10" s="119" t="str">
        <f>VLOOKUP(A10,lista,4,0)</f>
        <v xml:space="preserve">Experto/a en Hidrogeología y Geotecnia en la Dirección de Proyectos de Alta Velocidad y Estaciones del ADIF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85.60000000000002" customHeight="1" thickTop="1" thickBot="1" x14ac:dyDescent="0.3">
      <c r="A17" s="167" t="str">
        <f>VLOOKUP(A10,lista,6,0)</f>
        <v>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tmZg62EYnNSCoX0xQWfBDyAGOvtJ2Bw9iwQsnHMK8t7GkatYWZNd8h31D0K2a5my4jEO9aWgC/SHFhCl+nK1w==" saltValue="5L7s1mW5idxFLLqgSmXS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2025-02-11T13:02:44Z</dcterms:modified>
</cp:coreProperties>
</file>